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20730" windowHeight="1125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33" i="1"/>
  <c r="C35" l="1"/>
  <c r="B35"/>
  <c r="C34"/>
  <c r="B34"/>
</calcChain>
</file>

<file path=xl/sharedStrings.xml><?xml version="1.0" encoding="utf-8"?>
<sst xmlns="http://schemas.openxmlformats.org/spreadsheetml/2006/main" count="30" uniqueCount="30">
  <si>
    <t>01/10/2012 au 30/09/2013</t>
  </si>
  <si>
    <t>Marge HT €</t>
  </si>
  <si>
    <t>CA HT €</t>
  </si>
  <si>
    <t>01/10/2013 au 30/09/2014</t>
  </si>
  <si>
    <t>01/10/2014 au 30/07/2015</t>
  </si>
  <si>
    <t>Secteur Drome / Ardeche</t>
  </si>
  <si>
    <t>MOYENNE 2014</t>
  </si>
  <si>
    <t>MOYENNE 2013</t>
  </si>
  <si>
    <t>SFACS Industrie, CA et Marges sur derniers Exercices</t>
  </si>
  <si>
    <t>Sur dernier exercice 2014:</t>
  </si>
  <si>
    <t>Mode de commissionnement par paliers :</t>
  </si>
  <si>
    <t xml:space="preserve">12100 € net ht à 20 000 € net ht </t>
  </si>
  <si>
    <t>Palier 1 (moy. Mens.)</t>
  </si>
  <si>
    <t xml:space="preserve">20 001 € net ht à 25 000 € net ht </t>
  </si>
  <si>
    <t xml:space="preserve">25 001 € net ht à 40 000 € net ht </t>
  </si>
  <si>
    <t>Différents pailers</t>
  </si>
  <si>
    <t>Brut</t>
  </si>
  <si>
    <t>Palier 2 (moy. Mens.)</t>
  </si>
  <si>
    <t>Palier 3 (moy. Mens.)</t>
  </si>
  <si>
    <t>Prime sup par palier atteint ( 1 seul considéré)</t>
  </si>
  <si>
    <t>Paliers atteints et non cumulables</t>
  </si>
  <si>
    <t>(intéressement sur volumes de marges réalisés tenant compte des éventuels impayés sur M+3)</t>
  </si>
  <si>
    <t>Mode de calcul révisable chaque année</t>
  </si>
  <si>
    <t>1012,5 + 450</t>
  </si>
  <si>
    <t>1462,50 € brut</t>
  </si>
  <si>
    <t>env</t>
  </si>
  <si>
    <t xml:space="preserve">1140 € net </t>
  </si>
  <si>
    <t>Montrigaud le 9/9/2015</t>
  </si>
  <si>
    <t>Exemple de calcul pour 22540 € de volume  marge réalisé sur  1 mois :</t>
  </si>
  <si>
    <t xml:space="preserve">Palier 2 concerné =&gt; (22500 €  x 4,5 %) + 2% =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</si>
</sst>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7" fontId="0" fillId="2" borderId="1" xfId="0" applyNumberFormat="1" applyFill="1" applyBorder="1"/>
    <xf numFmtId="17" fontId="0" fillId="3" borderId="1" xfId="0" applyNumberFormat="1" applyFill="1" applyBorder="1"/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topLeftCell="A28" workbookViewId="0">
      <selection activeCell="D37" sqref="D37"/>
    </sheetView>
  </sheetViews>
  <sheetFormatPr baseColWidth="10" defaultRowHeight="15"/>
  <cols>
    <col min="1" max="1" width="38.42578125" customWidth="1"/>
    <col min="2" max="2" width="36" style="1" customWidth="1"/>
    <col min="3" max="3" width="12.85546875" style="1" bestFit="1" customWidth="1"/>
  </cols>
  <sheetData>
    <row r="1" spans="1:3" s="8" customFormat="1" ht="21">
      <c r="A1" s="10" t="s">
        <v>8</v>
      </c>
      <c r="B1" s="9"/>
      <c r="C1" s="9"/>
    </row>
    <row r="3" spans="1:3">
      <c r="A3" s="2"/>
      <c r="B3" s="12" t="s">
        <v>1</v>
      </c>
      <c r="C3" s="12" t="s">
        <v>2</v>
      </c>
    </row>
    <row r="4" spans="1:3">
      <c r="A4" s="2" t="s">
        <v>0</v>
      </c>
      <c r="B4" s="3">
        <v>105342.33</v>
      </c>
      <c r="C4" s="3">
        <v>562558.21</v>
      </c>
    </row>
    <row r="5" spans="1:3">
      <c r="A5" s="2" t="s">
        <v>3</v>
      </c>
      <c r="B5" s="3">
        <v>299007.67</v>
      </c>
      <c r="C5" s="3">
        <v>1062569.3799999999</v>
      </c>
    </row>
    <row r="6" spans="1:3">
      <c r="A6" s="2" t="s">
        <v>4</v>
      </c>
      <c r="B6" s="3">
        <v>148184.32000000001</v>
      </c>
      <c r="C6" s="3">
        <v>515527.28</v>
      </c>
    </row>
    <row r="8" spans="1:3">
      <c r="A8" s="6" t="s">
        <v>5</v>
      </c>
    </row>
    <row r="9" spans="1:3">
      <c r="A9" s="4">
        <v>41183</v>
      </c>
      <c r="B9" s="7">
        <v>3798.6299999999992</v>
      </c>
      <c r="C9" s="7">
        <v>14317.42</v>
      </c>
    </row>
    <row r="10" spans="1:3">
      <c r="A10" s="4">
        <v>41214</v>
      </c>
      <c r="B10" s="7">
        <v>3175.62</v>
      </c>
      <c r="C10" s="7">
        <v>11582.04</v>
      </c>
    </row>
    <row r="11" spans="1:3">
      <c r="A11" s="4">
        <v>41244</v>
      </c>
      <c r="B11" s="7">
        <v>4176.6899999999996</v>
      </c>
      <c r="C11" s="7">
        <v>13140.76</v>
      </c>
    </row>
    <row r="12" spans="1:3">
      <c r="A12" s="4">
        <v>41275</v>
      </c>
      <c r="B12" s="7">
        <v>11247.31</v>
      </c>
      <c r="C12" s="7">
        <v>47574.01</v>
      </c>
    </row>
    <row r="13" spans="1:3">
      <c r="A13" s="4">
        <v>41306</v>
      </c>
      <c r="B13" s="7">
        <v>9152.18</v>
      </c>
      <c r="C13" s="7">
        <v>34899</v>
      </c>
    </row>
    <row r="14" spans="1:3">
      <c r="A14" s="4">
        <v>41334</v>
      </c>
      <c r="B14" s="7">
        <v>11965.9</v>
      </c>
      <c r="C14" s="7">
        <v>35380.94</v>
      </c>
    </row>
    <row r="15" spans="1:3">
      <c r="A15" s="4">
        <v>41365</v>
      </c>
      <c r="B15" s="7">
        <v>5989.7</v>
      </c>
      <c r="C15" s="7">
        <v>25000.26</v>
      </c>
    </row>
    <row r="16" spans="1:3">
      <c r="A16" s="4">
        <v>41395</v>
      </c>
      <c r="B16" s="7">
        <v>7650.83</v>
      </c>
      <c r="C16" s="7">
        <v>35435.629999999997</v>
      </c>
    </row>
    <row r="17" spans="1:3">
      <c r="A17" s="4">
        <v>41426</v>
      </c>
      <c r="B17" s="7">
        <v>6668.01</v>
      </c>
      <c r="C17" s="7">
        <v>24458.48</v>
      </c>
    </row>
    <row r="18" spans="1:3">
      <c r="A18" s="4">
        <v>41456</v>
      </c>
      <c r="B18" s="7">
        <v>8905.1200000000008</v>
      </c>
      <c r="C18" s="7">
        <v>48548.26</v>
      </c>
    </row>
    <row r="19" spans="1:3">
      <c r="A19" s="4">
        <v>41487</v>
      </c>
      <c r="B19" s="7">
        <v>13087.26</v>
      </c>
      <c r="C19" s="7">
        <v>27568.89</v>
      </c>
    </row>
    <row r="20" spans="1:3">
      <c r="A20" s="4">
        <v>41518</v>
      </c>
      <c r="B20" s="7">
        <v>6994.99</v>
      </c>
      <c r="C20" s="7">
        <v>19476.48</v>
      </c>
    </row>
    <row r="21" spans="1:3">
      <c r="A21" s="5">
        <v>41548</v>
      </c>
      <c r="B21" s="7">
        <v>4806.0600000000004</v>
      </c>
      <c r="C21" s="7">
        <v>14768.03</v>
      </c>
    </row>
    <row r="22" spans="1:3">
      <c r="A22" s="5">
        <v>41579</v>
      </c>
      <c r="B22" s="7">
        <v>5186.66</v>
      </c>
      <c r="C22" s="7">
        <v>19322.349999999999</v>
      </c>
    </row>
    <row r="23" spans="1:3">
      <c r="A23" s="5">
        <v>41609</v>
      </c>
      <c r="B23" s="7">
        <v>3654.44</v>
      </c>
      <c r="C23" s="7">
        <v>26182.91</v>
      </c>
    </row>
    <row r="24" spans="1:3">
      <c r="A24" s="5">
        <v>41640</v>
      </c>
      <c r="B24" s="7">
        <v>12516.87</v>
      </c>
      <c r="C24" s="7">
        <v>59558.400000000001</v>
      </c>
    </row>
    <row r="25" spans="1:3">
      <c r="A25" s="5">
        <v>41671</v>
      </c>
      <c r="B25" s="7">
        <v>18186.11</v>
      </c>
      <c r="C25" s="7">
        <v>81294.17</v>
      </c>
    </row>
    <row r="26" spans="1:3">
      <c r="A26" s="5">
        <v>41699</v>
      </c>
      <c r="B26" s="7">
        <v>16144.42</v>
      </c>
      <c r="C26" s="7">
        <v>75696.710000000006</v>
      </c>
    </row>
    <row r="27" spans="1:3">
      <c r="A27" s="5">
        <v>41730</v>
      </c>
      <c r="B27" s="7">
        <v>19392.580000000002</v>
      </c>
      <c r="C27" s="7">
        <v>101098.85</v>
      </c>
    </row>
    <row r="28" spans="1:3">
      <c r="A28" s="5">
        <v>41760</v>
      </c>
      <c r="B28" s="7">
        <v>9982.5</v>
      </c>
      <c r="C28" s="7">
        <v>42030.52</v>
      </c>
    </row>
    <row r="29" spans="1:3">
      <c r="A29" s="5">
        <v>41791</v>
      </c>
      <c r="B29" s="7">
        <v>20600.990000000002</v>
      </c>
      <c r="C29" s="7">
        <v>83355.8</v>
      </c>
    </row>
    <row r="30" spans="1:3">
      <c r="A30" s="5">
        <v>41821</v>
      </c>
      <c r="B30" s="7">
        <v>12020.3</v>
      </c>
      <c r="C30" s="7">
        <v>40531.94</v>
      </c>
    </row>
    <row r="31" spans="1:3">
      <c r="A31" s="5">
        <v>41852</v>
      </c>
      <c r="B31" s="7">
        <v>15338.52</v>
      </c>
      <c r="C31" s="7">
        <v>45859.23</v>
      </c>
    </row>
    <row r="32" spans="1:3">
      <c r="A32" s="5">
        <v>41883</v>
      </c>
      <c r="B32" s="7">
        <v>7463.41</v>
      </c>
      <c r="C32" s="7">
        <v>24997.07</v>
      </c>
    </row>
    <row r="33" spans="1:3">
      <c r="A33" t="s">
        <v>9</v>
      </c>
      <c r="C33" s="11">
        <f>SUM(C21:C32)</f>
        <v>614695.98</v>
      </c>
    </row>
    <row r="34" spans="1:3">
      <c r="A34" s="2" t="s">
        <v>7</v>
      </c>
      <c r="B34" s="3">
        <f>AVERAGE(B9:B20)</f>
        <v>7734.3533333333335</v>
      </c>
      <c r="C34" s="3">
        <f>AVERAGE(C9:C20)</f>
        <v>28115.180833333336</v>
      </c>
    </row>
    <row r="35" spans="1:3">
      <c r="A35" s="2" t="s">
        <v>6</v>
      </c>
      <c r="B35" s="3">
        <f>AVERAGE(B21:B32)</f>
        <v>12107.738333333335</v>
      </c>
      <c r="C35" s="3">
        <f>AVERAGE(C21:C32)</f>
        <v>51224.665000000001</v>
      </c>
    </row>
    <row r="37" spans="1:3">
      <c r="A37" t="s">
        <v>10</v>
      </c>
    </row>
    <row r="38" spans="1:3">
      <c r="A38" t="s">
        <v>21</v>
      </c>
    </row>
    <row r="39" spans="1:3">
      <c r="A39" t="s">
        <v>20</v>
      </c>
      <c r="B39" s="1" t="s">
        <v>15</v>
      </c>
      <c r="C39" s="1" t="s">
        <v>16</v>
      </c>
    </row>
    <row r="40" spans="1:3">
      <c r="A40" t="s">
        <v>12</v>
      </c>
      <c r="B40" s="1" t="s">
        <v>11</v>
      </c>
      <c r="C40" s="13">
        <v>0.04</v>
      </c>
    </row>
    <row r="41" spans="1:3">
      <c r="A41" t="s">
        <v>17</v>
      </c>
      <c r="B41" s="1" t="s">
        <v>13</v>
      </c>
      <c r="C41" s="14">
        <v>4.4999999999999998E-2</v>
      </c>
    </row>
    <row r="42" spans="1:3">
      <c r="A42" t="s">
        <v>18</v>
      </c>
      <c r="B42" s="1" t="s">
        <v>14</v>
      </c>
      <c r="C42" s="13">
        <v>0.05</v>
      </c>
    </row>
    <row r="43" spans="1:3">
      <c r="A43" t="s">
        <v>19</v>
      </c>
      <c r="C43" s="13">
        <v>0.02</v>
      </c>
    </row>
    <row r="44" spans="1:3">
      <c r="A44" t="s">
        <v>22</v>
      </c>
    </row>
    <row r="46" spans="1:3">
      <c r="A46" t="s">
        <v>28</v>
      </c>
    </row>
    <row r="47" spans="1:3">
      <c r="A47" t="s">
        <v>29</v>
      </c>
      <c r="B47" s="1" t="s">
        <v>23</v>
      </c>
      <c r="C47" s="1" t="s">
        <v>24</v>
      </c>
    </row>
    <row r="48" spans="1:3">
      <c r="B48" s="1" t="s">
        <v>25</v>
      </c>
      <c r="C48" s="1" t="s">
        <v>26</v>
      </c>
    </row>
    <row r="50" spans="1:1">
      <c r="A50" t="s">
        <v>27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Etienne</cp:lastModifiedBy>
  <cp:lastPrinted>2015-09-14T08:37:19Z</cp:lastPrinted>
  <dcterms:created xsi:type="dcterms:W3CDTF">2015-08-17T08:22:12Z</dcterms:created>
  <dcterms:modified xsi:type="dcterms:W3CDTF">2015-09-14T08:37:25Z</dcterms:modified>
</cp:coreProperties>
</file>